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adi.mishra\Desktop\Anadi Corporate Communication\"/>
    </mc:Choice>
  </mc:AlternateContent>
  <bookViews>
    <workbookView xWindow="0" yWindow="0" windowWidth="13170" windowHeight="5490"/>
  </bookViews>
  <sheets>
    <sheet name="CNG Price" sheetId="1" r:id="rId1"/>
    <sheet name="Sheet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5" i="1" l="1"/>
  <c r="G56" i="1" s="1"/>
  <c r="H55" i="1"/>
  <c r="I55" i="1"/>
  <c r="J55" i="1"/>
  <c r="J56" i="1" s="1"/>
  <c r="K55" i="1"/>
  <c r="L55" i="1"/>
  <c r="L56" i="1" s="1"/>
  <c r="M55" i="1"/>
  <c r="N55" i="1"/>
  <c r="O55" i="1"/>
  <c r="P55" i="1"/>
  <c r="Q55" i="1"/>
  <c r="R55" i="1"/>
  <c r="S55" i="1"/>
  <c r="S56" i="1" s="1"/>
  <c r="S57" i="1" s="1"/>
  <c r="F55" i="1"/>
  <c r="F56" i="1" s="1"/>
  <c r="C55" i="1"/>
  <c r="C56" i="1" s="1"/>
  <c r="D55" i="1"/>
  <c r="D56" i="1" s="1"/>
  <c r="D18" i="1" l="1"/>
  <c r="F18" i="1" l="1"/>
  <c r="C18" i="1"/>
</calcChain>
</file>

<file path=xl/sharedStrings.xml><?xml version="1.0" encoding="utf-8"?>
<sst xmlns="http://schemas.openxmlformats.org/spreadsheetml/2006/main" count="134" uniqueCount="75">
  <si>
    <t>Price in Rs / KG</t>
  </si>
  <si>
    <t>Date of Revision</t>
  </si>
  <si>
    <t>CNG</t>
  </si>
  <si>
    <t>Delhi</t>
  </si>
  <si>
    <t>04.04.19</t>
  </si>
  <si>
    <t>03.07.19</t>
  </si>
  <si>
    <t>01.09.19</t>
  </si>
  <si>
    <t>Rewari</t>
  </si>
  <si>
    <t>Gurugram</t>
  </si>
  <si>
    <t>Karnal</t>
  </si>
  <si>
    <t>Muzaffar Nagar</t>
  </si>
  <si>
    <t>58.95</t>
  </si>
  <si>
    <t>03.10.19</t>
  </si>
  <si>
    <t>Faridabad</t>
  </si>
  <si>
    <t>Panipat</t>
  </si>
  <si>
    <t>Sonipat</t>
  </si>
  <si>
    <t>Meerut</t>
  </si>
  <si>
    <t>Muradabad</t>
  </si>
  <si>
    <t>Gurugram (HCG)</t>
  </si>
  <si>
    <t>10.10.19</t>
  </si>
  <si>
    <t>14.01.20</t>
  </si>
  <si>
    <t>03.04.20</t>
  </si>
  <si>
    <t>21.05.20</t>
  </si>
  <si>
    <t>02.06.20</t>
  </si>
  <si>
    <t>10.07.20</t>
  </si>
  <si>
    <t>Kaithal</t>
  </si>
  <si>
    <t>Kanpur</t>
  </si>
  <si>
    <t>05.08.20</t>
  </si>
  <si>
    <t>04.10.20</t>
  </si>
  <si>
    <t>02.03.21</t>
  </si>
  <si>
    <t>08.07.21</t>
  </si>
  <si>
    <t>29.08.2021</t>
  </si>
  <si>
    <t>Ajmer</t>
  </si>
  <si>
    <t>02.10.2021</t>
  </si>
  <si>
    <t>13.10.2021</t>
  </si>
  <si>
    <t>28.10.2021</t>
  </si>
  <si>
    <t>14.11.2021</t>
  </si>
  <si>
    <t>04.12.2021</t>
  </si>
  <si>
    <t>-</t>
  </si>
  <si>
    <t>07.12.2021</t>
  </si>
  <si>
    <t>09.12.2021</t>
  </si>
  <si>
    <t>12.01.2022</t>
  </si>
  <si>
    <t>15.01.2022</t>
  </si>
  <si>
    <t>24.01.2022</t>
  </si>
  <si>
    <t>29.01.2022</t>
  </si>
  <si>
    <t>12.02.2022</t>
  </si>
  <si>
    <t>16.02.2022</t>
  </si>
  <si>
    <t>19.02.2022</t>
  </si>
  <si>
    <t>23.02.2022</t>
  </si>
  <si>
    <t>08.03.2022</t>
  </si>
  <si>
    <t>12.03.2022</t>
  </si>
  <si>
    <t>24.03.2022</t>
  </si>
  <si>
    <t>26.03.2022</t>
  </si>
  <si>
    <t>01.04.2022</t>
  </si>
  <si>
    <t>02.04.2022</t>
  </si>
  <si>
    <t>04.04.2022</t>
  </si>
  <si>
    <t>06.04.2022</t>
  </si>
  <si>
    <t>07.04.2022</t>
  </si>
  <si>
    <t>14.04.2022</t>
  </si>
  <si>
    <t>15.05.2022</t>
  </si>
  <si>
    <t>21.05.2022</t>
  </si>
  <si>
    <t>08.10.2022</t>
  </si>
  <si>
    <t>17.12.2022</t>
  </si>
  <si>
    <t>09.04.2023</t>
  </si>
  <si>
    <t>08.07.2023</t>
  </si>
  <si>
    <t>Noida</t>
  </si>
  <si>
    <t>11.08.2023</t>
  </si>
  <si>
    <t>22.08.2023</t>
  </si>
  <si>
    <t>U.P. (GHZ, GR NOIDA)</t>
  </si>
  <si>
    <t>14.12.2023</t>
  </si>
  <si>
    <t>23.11.2023</t>
  </si>
  <si>
    <t>UPSRTC</t>
  </si>
  <si>
    <t>06.03.2024</t>
  </si>
  <si>
    <t>18.07.2024</t>
  </si>
  <si>
    <t>22.06.2024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</si>
</sst>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dd/mm/yy;@"/>
  </numFmts>
  <fonts count="8" x14ac:knownFonts="1">
    <font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4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4" fontId="0" fillId="0" borderId="0" xfId="0" applyNumberFormat="1"/>
    <xf numFmtId="0" fontId="0" fillId="0" borderId="1" xfId="0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/>
    </xf>
    <xf numFmtId="43" fontId="4" fillId="3" borderId="1" xfId="1" applyFont="1" applyFill="1" applyBorder="1" applyAlignment="1">
      <alignment horizontal="center" vertical="center" wrapText="1"/>
    </xf>
    <xf numFmtId="0" fontId="0" fillId="3" borderId="1" xfId="0" applyFill="1" applyBorder="1"/>
    <xf numFmtId="43" fontId="0" fillId="0" borderId="0" xfId="0" applyNumberFormat="1"/>
    <xf numFmtId="43" fontId="4" fillId="0" borderId="2" xfId="1" applyFont="1" applyFill="1" applyBorder="1" applyAlignment="1">
      <alignment horizontal="center" vertical="center" wrapText="1"/>
    </xf>
    <xf numFmtId="43" fontId="4" fillId="3" borderId="2" xfId="1" applyFont="1" applyFill="1" applyBorder="1" applyAlignment="1">
      <alignment horizontal="center" vertical="center" wrapText="1"/>
    </xf>
    <xf numFmtId="43" fontId="4" fillId="0" borderId="3" xfId="1" applyFont="1" applyFill="1" applyBorder="1" applyAlignment="1">
      <alignment horizontal="center" vertical="center" wrapText="1"/>
    </xf>
    <xf numFmtId="43" fontId="4" fillId="3" borderId="3" xfId="1" applyFont="1" applyFill="1" applyBorder="1" applyAlignment="1">
      <alignment horizontal="center" vertical="center" wrapText="1"/>
    </xf>
    <xf numFmtId="43" fontId="0" fillId="0" borderId="1" xfId="0" applyNumberFormat="1" applyBorder="1"/>
    <xf numFmtId="2" fontId="0" fillId="0" borderId="1" xfId="0" applyNumberFormat="1" applyBorder="1"/>
    <xf numFmtId="164" fontId="5" fillId="0" borderId="0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57"/>
  <sheetViews>
    <sheetView tabSelected="1" zoomScaleNormal="100" workbookViewId="0">
      <pane ySplit="4" topLeftCell="A5" activePane="bottomLeft" state="frozen"/>
      <selection pane="bottomLeft" activeCell="B2" sqref="B2:S4"/>
    </sheetView>
  </sheetViews>
  <sheetFormatPr defaultRowHeight="14.5" x14ac:dyDescent="0.35"/>
  <cols>
    <col min="1" max="1" width="3.1796875" customWidth="1"/>
    <col min="2" max="5" width="12.26953125" customWidth="1"/>
    <col min="6" max="6" width="10.7265625" bestFit="1" customWidth="1"/>
    <col min="7" max="7" width="9" customWidth="1"/>
    <col min="8" max="8" width="12.453125" customWidth="1"/>
    <col min="9" max="9" width="8.1796875" customWidth="1"/>
    <col min="10" max="10" width="12" customWidth="1"/>
    <col min="11" max="11" width="10.54296875" customWidth="1"/>
    <col min="12" max="12" width="14.54296875" customWidth="1"/>
    <col min="13" max="13" width="11.7265625" hidden="1" customWidth="1"/>
    <col min="14" max="16" width="9.1796875" hidden="1" customWidth="1"/>
    <col min="17" max="17" width="13.54296875" hidden="1" customWidth="1"/>
    <col min="18" max="18" width="11.26953125" hidden="1" customWidth="1"/>
  </cols>
  <sheetData>
    <row r="2" spans="2:19" x14ac:dyDescent="0.35">
      <c r="B2" s="27" t="s">
        <v>0</v>
      </c>
      <c r="C2" s="27"/>
      <c r="D2" s="27"/>
      <c r="E2" s="27"/>
      <c r="F2" s="27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2:19" ht="24.75" customHeight="1" x14ac:dyDescent="0.35">
      <c r="B3" s="28" t="s">
        <v>1</v>
      </c>
      <c r="C3" s="29" t="s">
        <v>2</v>
      </c>
      <c r="D3" s="29"/>
      <c r="E3" s="29"/>
      <c r="F3" s="29"/>
      <c r="G3" s="29"/>
      <c r="H3" s="29"/>
      <c r="I3" s="29"/>
      <c r="J3" s="29"/>
      <c r="K3" s="11"/>
      <c r="L3" s="11"/>
      <c r="M3" s="3"/>
      <c r="N3" s="3"/>
      <c r="O3" s="3"/>
      <c r="P3" s="3"/>
      <c r="Q3" s="3"/>
      <c r="R3" s="3"/>
      <c r="S3" s="3"/>
    </row>
    <row r="4" spans="2:19" ht="45" x14ac:dyDescent="0.35">
      <c r="B4" s="28"/>
      <c r="C4" s="1" t="s">
        <v>3</v>
      </c>
      <c r="D4" s="1" t="s">
        <v>65</v>
      </c>
      <c r="E4" s="15" t="s">
        <v>71</v>
      </c>
      <c r="F4" s="1" t="s">
        <v>68</v>
      </c>
      <c r="G4" s="1" t="s">
        <v>7</v>
      </c>
      <c r="H4" s="1" t="s">
        <v>8</v>
      </c>
      <c r="I4" s="1" t="s">
        <v>9</v>
      </c>
      <c r="J4" s="1" t="s">
        <v>10</v>
      </c>
      <c r="K4" s="1" t="s">
        <v>25</v>
      </c>
      <c r="L4" s="1" t="s">
        <v>26</v>
      </c>
      <c r="M4" s="1" t="s">
        <v>13</v>
      </c>
      <c r="N4" s="1" t="s">
        <v>14</v>
      </c>
      <c r="O4" s="1" t="s">
        <v>15</v>
      </c>
      <c r="P4" s="1" t="s">
        <v>16</v>
      </c>
      <c r="Q4" s="1" t="s">
        <v>17</v>
      </c>
      <c r="R4" s="1" t="s">
        <v>18</v>
      </c>
      <c r="S4" s="1" t="s">
        <v>32</v>
      </c>
    </row>
    <row r="5" spans="2:19" ht="15.5" x14ac:dyDescent="0.35">
      <c r="B5" s="2" t="s">
        <v>4</v>
      </c>
      <c r="C5" s="5">
        <v>45.7</v>
      </c>
      <c r="D5" s="5">
        <v>51.95</v>
      </c>
      <c r="E5" s="5"/>
      <c r="F5" s="5">
        <v>51.95</v>
      </c>
      <c r="G5" s="5">
        <v>57.5</v>
      </c>
      <c r="H5" s="5">
        <v>57.5</v>
      </c>
      <c r="I5" s="5">
        <v>53</v>
      </c>
      <c r="J5" s="5">
        <v>60.7</v>
      </c>
      <c r="K5" s="5"/>
      <c r="L5" s="5"/>
      <c r="M5" s="4"/>
      <c r="N5" s="4"/>
      <c r="O5" s="4"/>
      <c r="P5" s="4"/>
      <c r="Q5" s="4"/>
      <c r="R5" s="4"/>
      <c r="S5" s="4"/>
    </row>
    <row r="6" spans="2:19" ht="15.5" x14ac:dyDescent="0.35">
      <c r="B6" s="2" t="s">
        <v>5</v>
      </c>
      <c r="C6" s="5">
        <v>46.6</v>
      </c>
      <c r="D6" s="5">
        <v>52.95</v>
      </c>
      <c r="E6" s="5"/>
      <c r="F6" s="5">
        <v>52.95</v>
      </c>
      <c r="G6" s="5">
        <v>58.45</v>
      </c>
      <c r="H6" s="5">
        <v>58.45</v>
      </c>
      <c r="I6" s="5">
        <v>55.45</v>
      </c>
      <c r="J6" s="5">
        <v>60.7</v>
      </c>
      <c r="K6" s="5"/>
      <c r="L6" s="5"/>
      <c r="M6" s="4"/>
      <c r="N6" s="4"/>
      <c r="O6" s="4"/>
      <c r="P6" s="4"/>
      <c r="Q6" s="4"/>
      <c r="R6" s="4"/>
      <c r="S6" s="4"/>
    </row>
    <row r="7" spans="2:19" ht="15.5" x14ac:dyDescent="0.35">
      <c r="B7" s="2" t="s">
        <v>6</v>
      </c>
      <c r="C7" s="5">
        <v>47.1</v>
      </c>
      <c r="D7" s="5">
        <v>53.95</v>
      </c>
      <c r="E7" s="5"/>
      <c r="F7" s="5">
        <v>53.95</v>
      </c>
      <c r="G7" s="5" t="s">
        <v>11</v>
      </c>
      <c r="H7" s="5">
        <v>58.95</v>
      </c>
      <c r="I7" s="5">
        <v>55.95</v>
      </c>
      <c r="J7" s="5">
        <v>60.7</v>
      </c>
      <c r="K7" s="5"/>
      <c r="L7" s="5"/>
      <c r="M7" s="4"/>
      <c r="N7" s="4"/>
      <c r="O7" s="4"/>
      <c r="P7" s="4"/>
      <c r="Q7" s="4"/>
      <c r="R7" s="4"/>
      <c r="S7" s="4"/>
    </row>
    <row r="8" spans="2:19" ht="15.5" x14ac:dyDescent="0.35">
      <c r="B8" s="2" t="s">
        <v>12</v>
      </c>
      <c r="C8" s="5">
        <v>45.2</v>
      </c>
      <c r="D8" s="5">
        <v>51.35</v>
      </c>
      <c r="E8" s="5"/>
      <c r="F8" s="5">
        <v>51.35</v>
      </c>
      <c r="G8" s="5" t="s">
        <v>11</v>
      </c>
      <c r="H8" s="5">
        <v>58.95</v>
      </c>
      <c r="I8" s="5">
        <v>55.95</v>
      </c>
      <c r="J8" s="5">
        <v>60.7</v>
      </c>
      <c r="K8" s="5"/>
      <c r="L8" s="5"/>
      <c r="M8" s="4"/>
      <c r="N8" s="4"/>
      <c r="O8" s="4"/>
      <c r="P8" s="4"/>
      <c r="Q8" s="4"/>
      <c r="R8" s="4"/>
      <c r="S8" s="4"/>
    </row>
    <row r="9" spans="2:19" ht="15.5" x14ac:dyDescent="0.35">
      <c r="B9" s="2" t="s">
        <v>19</v>
      </c>
      <c r="C9" s="5">
        <v>45.2</v>
      </c>
      <c r="D9" s="5">
        <v>51.35</v>
      </c>
      <c r="E9" s="5"/>
      <c r="F9" s="5">
        <v>51.35</v>
      </c>
      <c r="G9" s="5">
        <v>58.5</v>
      </c>
      <c r="H9" s="5">
        <v>58.5</v>
      </c>
      <c r="I9" s="5">
        <v>55.95</v>
      </c>
      <c r="J9" s="5">
        <v>60.7</v>
      </c>
      <c r="K9" s="5"/>
      <c r="L9" s="5"/>
      <c r="M9" s="5">
        <v>50.77</v>
      </c>
      <c r="N9" s="5"/>
      <c r="O9" s="5">
        <v>57.25</v>
      </c>
      <c r="P9" s="5">
        <v>60.25</v>
      </c>
      <c r="Q9" s="5"/>
      <c r="R9" s="5">
        <v>59.5</v>
      </c>
      <c r="S9" s="4"/>
    </row>
    <row r="10" spans="2:19" ht="15.5" x14ac:dyDescent="0.35">
      <c r="B10" s="2" t="s">
        <v>20</v>
      </c>
      <c r="C10" s="5">
        <v>45.2</v>
      </c>
      <c r="D10" s="5">
        <v>51.35</v>
      </c>
      <c r="E10" s="5"/>
      <c r="F10" s="5">
        <v>51.35</v>
      </c>
      <c r="G10" s="5">
        <v>57.5</v>
      </c>
      <c r="H10" s="5">
        <v>57.5</v>
      </c>
      <c r="I10" s="5">
        <v>54.95</v>
      </c>
      <c r="J10" s="5">
        <v>60.7</v>
      </c>
      <c r="K10" s="5"/>
      <c r="L10" s="5"/>
      <c r="M10" s="4"/>
      <c r="N10" s="4"/>
      <c r="O10" s="4"/>
      <c r="P10" s="4"/>
      <c r="Q10" s="4"/>
      <c r="R10" s="4"/>
      <c r="S10" s="4"/>
    </row>
    <row r="11" spans="2:19" ht="15.5" x14ac:dyDescent="0.35">
      <c r="B11" s="2" t="s">
        <v>21</v>
      </c>
      <c r="C11" s="5">
        <v>42</v>
      </c>
      <c r="D11" s="5">
        <v>47.75</v>
      </c>
      <c r="E11" s="5"/>
      <c r="F11" s="5">
        <v>47.75</v>
      </c>
      <c r="G11" s="5">
        <v>54.15</v>
      </c>
      <c r="H11" s="5">
        <v>54.15</v>
      </c>
      <c r="I11" s="5">
        <v>49.85</v>
      </c>
      <c r="J11" s="5">
        <v>56.65</v>
      </c>
      <c r="K11" s="5"/>
      <c r="L11" s="5"/>
      <c r="M11" s="4"/>
      <c r="N11" s="4"/>
      <c r="O11" s="4"/>
      <c r="P11" s="4"/>
      <c r="Q11" s="4"/>
      <c r="R11" s="4"/>
      <c r="S11" s="4"/>
    </row>
    <row r="12" spans="2:19" ht="15.5" x14ac:dyDescent="0.35">
      <c r="B12" s="2" t="s">
        <v>22</v>
      </c>
      <c r="C12" s="5">
        <v>42</v>
      </c>
      <c r="D12" s="5">
        <v>47.75</v>
      </c>
      <c r="E12" s="5"/>
      <c r="F12" s="5">
        <v>47.75</v>
      </c>
      <c r="G12" s="5">
        <v>54.15</v>
      </c>
      <c r="H12" s="5">
        <v>55</v>
      </c>
      <c r="I12" s="5">
        <v>49.85</v>
      </c>
      <c r="J12" s="5">
        <v>57.25</v>
      </c>
      <c r="K12" s="5"/>
      <c r="L12" s="5"/>
      <c r="M12" s="4"/>
      <c r="N12" s="4"/>
      <c r="O12" s="4"/>
      <c r="P12" s="4"/>
      <c r="Q12" s="4"/>
      <c r="R12" s="4"/>
      <c r="S12" s="4"/>
    </row>
    <row r="13" spans="2:19" ht="15.5" x14ac:dyDescent="0.35">
      <c r="B13" s="2" t="s">
        <v>23</v>
      </c>
      <c r="C13" s="5">
        <v>43</v>
      </c>
      <c r="D13" s="5">
        <v>48.75</v>
      </c>
      <c r="E13" s="5"/>
      <c r="F13" s="5">
        <v>48.75</v>
      </c>
      <c r="G13" s="5">
        <v>55</v>
      </c>
      <c r="H13" s="5">
        <v>55</v>
      </c>
      <c r="I13" s="5">
        <v>50.85</v>
      </c>
      <c r="J13" s="5">
        <v>57.25</v>
      </c>
      <c r="K13" s="5">
        <v>50.85</v>
      </c>
      <c r="L13" s="5">
        <v>60.5</v>
      </c>
      <c r="M13" s="4"/>
      <c r="N13" s="4"/>
      <c r="O13" s="4"/>
      <c r="P13" s="4"/>
      <c r="Q13" s="4"/>
      <c r="R13" s="4"/>
      <c r="S13" s="4"/>
    </row>
    <row r="14" spans="2:19" ht="15.5" x14ac:dyDescent="0.35">
      <c r="B14" s="2" t="s">
        <v>24</v>
      </c>
      <c r="C14" s="5">
        <v>43.8</v>
      </c>
      <c r="D14" s="5">
        <v>49.65</v>
      </c>
      <c r="E14" s="5"/>
      <c r="F14" s="5">
        <v>49.65</v>
      </c>
      <c r="G14" s="5">
        <v>55</v>
      </c>
      <c r="H14" s="5">
        <v>55</v>
      </c>
      <c r="I14" s="5">
        <v>51.85</v>
      </c>
      <c r="J14" s="5">
        <v>58.25</v>
      </c>
      <c r="K14" s="5">
        <v>51.85</v>
      </c>
      <c r="L14" s="5">
        <v>61.5</v>
      </c>
      <c r="M14" s="4"/>
      <c r="N14" s="4"/>
      <c r="O14" s="4"/>
      <c r="P14" s="4"/>
      <c r="Q14" s="4"/>
      <c r="R14" s="4"/>
      <c r="S14" s="4"/>
    </row>
    <row r="15" spans="2:19" ht="15.5" x14ac:dyDescent="0.35">
      <c r="B15" s="2" t="s">
        <v>27</v>
      </c>
      <c r="C15" s="5">
        <v>44.23</v>
      </c>
      <c r="D15" s="5">
        <v>50.08</v>
      </c>
      <c r="E15" s="5"/>
      <c r="F15" s="5">
        <v>50.08</v>
      </c>
      <c r="G15" s="5">
        <v>55</v>
      </c>
      <c r="H15" s="5">
        <v>55</v>
      </c>
      <c r="I15" s="5">
        <v>52.28</v>
      </c>
      <c r="J15" s="5">
        <v>58.25</v>
      </c>
      <c r="K15" s="5">
        <v>52.28</v>
      </c>
      <c r="L15" s="5">
        <v>61.5</v>
      </c>
      <c r="M15" s="4"/>
      <c r="N15" s="4"/>
      <c r="O15" s="4"/>
      <c r="P15" s="4"/>
      <c r="Q15" s="4"/>
      <c r="R15" s="4"/>
      <c r="S15" s="4"/>
    </row>
    <row r="16" spans="2:19" ht="15.5" x14ac:dyDescent="0.35">
      <c r="B16" s="2" t="s">
        <v>28</v>
      </c>
      <c r="C16" s="5">
        <v>42.7</v>
      </c>
      <c r="D16" s="5">
        <v>48.38</v>
      </c>
      <c r="E16" s="5"/>
      <c r="F16" s="5">
        <v>48.38</v>
      </c>
      <c r="G16" s="5">
        <v>53.4</v>
      </c>
      <c r="H16" s="5">
        <v>53.4</v>
      </c>
      <c r="I16" s="5">
        <v>50.68</v>
      </c>
      <c r="J16" s="5">
        <v>56.55</v>
      </c>
      <c r="K16" s="5">
        <v>50.68</v>
      </c>
      <c r="L16" s="5">
        <v>59.8</v>
      </c>
      <c r="M16" s="4"/>
      <c r="N16" s="4"/>
      <c r="O16" s="4"/>
      <c r="P16" s="4"/>
      <c r="Q16" s="4"/>
      <c r="R16" s="4"/>
      <c r="S16" s="4"/>
    </row>
    <row r="17" spans="2:19" ht="15.5" x14ac:dyDescent="0.35">
      <c r="B17" s="2" t="s">
        <v>29</v>
      </c>
      <c r="C17" s="5">
        <v>43.4</v>
      </c>
      <c r="D17" s="5">
        <v>49.08</v>
      </c>
      <c r="E17" s="5"/>
      <c r="F17" s="5">
        <v>49.08</v>
      </c>
      <c r="G17" s="5">
        <v>54.1</v>
      </c>
      <c r="H17" s="5">
        <v>53.4</v>
      </c>
      <c r="I17" s="5">
        <v>51.38</v>
      </c>
      <c r="J17" s="5">
        <v>57.25</v>
      </c>
      <c r="K17" s="5">
        <v>51.38</v>
      </c>
      <c r="L17" s="5">
        <v>60.5</v>
      </c>
      <c r="M17" s="4"/>
      <c r="N17" s="4"/>
      <c r="O17" s="4"/>
      <c r="P17" s="4"/>
      <c r="Q17" s="4"/>
      <c r="R17" s="4"/>
      <c r="S17" s="4"/>
    </row>
    <row r="18" spans="2:19" ht="15.5" x14ac:dyDescent="0.35">
      <c r="B18" s="2" t="s">
        <v>30</v>
      </c>
      <c r="C18" s="5">
        <f>C17+0.9</f>
        <v>44.3</v>
      </c>
      <c r="D18" s="5">
        <f>D17+0.9</f>
        <v>49.98</v>
      </c>
      <c r="E18" s="5"/>
      <c r="F18" s="5">
        <f>F17+0.9</f>
        <v>49.98</v>
      </c>
      <c r="G18" s="5">
        <v>54.1</v>
      </c>
      <c r="H18" s="5">
        <v>53.4</v>
      </c>
      <c r="I18" s="5">
        <v>51.38</v>
      </c>
      <c r="J18" s="5">
        <v>57.25</v>
      </c>
      <c r="K18" s="5">
        <v>51.38</v>
      </c>
      <c r="L18" s="5">
        <v>60.5</v>
      </c>
      <c r="M18" s="4"/>
      <c r="N18" s="4"/>
      <c r="O18" s="4"/>
      <c r="P18" s="4"/>
      <c r="Q18" s="4"/>
      <c r="R18" s="4"/>
      <c r="S18" s="5">
        <v>58.9</v>
      </c>
    </row>
    <row r="19" spans="2:19" ht="15.5" x14ac:dyDescent="0.35">
      <c r="B19" s="2" t="s">
        <v>31</v>
      </c>
      <c r="C19" s="5">
        <v>45.2</v>
      </c>
      <c r="D19" s="5">
        <v>50.9</v>
      </c>
      <c r="E19" s="5"/>
      <c r="F19" s="5">
        <v>50.9</v>
      </c>
      <c r="G19" s="5">
        <v>54.1</v>
      </c>
      <c r="H19" s="5">
        <v>53.4</v>
      </c>
      <c r="I19" s="5">
        <v>52.3</v>
      </c>
      <c r="J19" s="5">
        <v>58.15</v>
      </c>
      <c r="K19" s="5">
        <v>52.3</v>
      </c>
      <c r="L19" s="5">
        <v>61.4</v>
      </c>
      <c r="M19" s="4"/>
      <c r="N19" s="4"/>
      <c r="O19" s="4"/>
      <c r="P19" s="4"/>
      <c r="Q19" s="4"/>
      <c r="R19" s="4"/>
      <c r="S19" s="5">
        <v>59.8</v>
      </c>
    </row>
    <row r="20" spans="2:19" ht="15.5" x14ac:dyDescent="0.35">
      <c r="B20" s="2" t="s">
        <v>33</v>
      </c>
      <c r="C20" s="5">
        <v>47.48</v>
      </c>
      <c r="D20" s="5">
        <v>53.45</v>
      </c>
      <c r="E20" s="5"/>
      <c r="F20" s="5">
        <v>53.45</v>
      </c>
      <c r="G20" s="5">
        <v>56.5</v>
      </c>
      <c r="H20" s="5">
        <v>55.81</v>
      </c>
      <c r="I20" s="5">
        <v>54.7</v>
      </c>
      <c r="J20" s="5">
        <v>60.71</v>
      </c>
      <c r="K20" s="5">
        <v>54.7</v>
      </c>
      <c r="L20" s="5">
        <v>63.97</v>
      </c>
      <c r="M20" s="5"/>
      <c r="N20" s="5"/>
      <c r="O20" s="5"/>
      <c r="P20" s="5"/>
      <c r="Q20" s="5"/>
      <c r="R20" s="5"/>
      <c r="S20" s="5">
        <v>62.41</v>
      </c>
    </row>
    <row r="21" spans="2:19" ht="15.5" x14ac:dyDescent="0.35">
      <c r="B21" s="2" t="s">
        <v>34</v>
      </c>
      <c r="C21" s="5">
        <v>49.76</v>
      </c>
      <c r="D21" s="5">
        <v>56.02</v>
      </c>
      <c r="E21" s="5"/>
      <c r="F21" s="5">
        <v>56.02</v>
      </c>
      <c r="G21" s="5">
        <v>58.9</v>
      </c>
      <c r="H21" s="5">
        <v>58.2</v>
      </c>
      <c r="I21" s="5">
        <v>57.1</v>
      </c>
      <c r="J21" s="5">
        <v>63.28</v>
      </c>
      <c r="K21" s="5">
        <v>57.1</v>
      </c>
      <c r="L21" s="5">
        <v>66.540000000000006</v>
      </c>
      <c r="M21" s="5"/>
      <c r="N21" s="5"/>
      <c r="O21" s="5"/>
      <c r="P21" s="5"/>
      <c r="Q21" s="5"/>
      <c r="R21" s="5"/>
      <c r="S21" s="5">
        <v>65.02</v>
      </c>
    </row>
    <row r="22" spans="2:19" ht="15.5" x14ac:dyDescent="0.35">
      <c r="B22" s="2" t="s">
        <v>35</v>
      </c>
      <c r="C22" s="4">
        <v>0</v>
      </c>
      <c r="D22" s="4">
        <v>0</v>
      </c>
      <c r="E22" s="4"/>
      <c r="F22" s="4">
        <v>0</v>
      </c>
      <c r="G22" s="5">
        <v>60.1</v>
      </c>
      <c r="H22" s="5">
        <v>59.4</v>
      </c>
      <c r="I22" s="5">
        <v>58.3</v>
      </c>
      <c r="J22" s="4">
        <v>0</v>
      </c>
      <c r="K22" s="5">
        <v>58.3</v>
      </c>
      <c r="L22" s="5">
        <v>67.819999999999993</v>
      </c>
      <c r="M22" s="4"/>
      <c r="N22" s="4"/>
      <c r="O22" s="4"/>
      <c r="P22" s="4"/>
      <c r="Q22" s="4"/>
      <c r="R22" s="4"/>
      <c r="S22" s="5">
        <v>66.319999999999993</v>
      </c>
    </row>
    <row r="23" spans="2:19" ht="15.5" x14ac:dyDescent="0.35">
      <c r="B23" s="2" t="s">
        <v>36</v>
      </c>
      <c r="C23" s="5">
        <v>52.04</v>
      </c>
      <c r="D23" s="5">
        <v>58.58</v>
      </c>
      <c r="E23" s="5"/>
      <c r="F23" s="5">
        <v>58.58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3"/>
      <c r="N23" s="3"/>
      <c r="O23" s="3"/>
      <c r="P23" s="3"/>
      <c r="Q23" s="3"/>
      <c r="R23" s="3"/>
      <c r="S23" s="5">
        <v>0</v>
      </c>
    </row>
    <row r="24" spans="2:19" ht="15.5" x14ac:dyDescent="0.35">
      <c r="B24" s="2" t="s">
        <v>37</v>
      </c>
      <c r="C24" s="5">
        <v>53.04</v>
      </c>
      <c r="D24" s="6" t="s">
        <v>38</v>
      </c>
      <c r="E24" s="6"/>
      <c r="F24" s="6" t="s">
        <v>38</v>
      </c>
      <c r="G24" s="5">
        <v>61.1</v>
      </c>
      <c r="H24" s="5">
        <v>60.4</v>
      </c>
      <c r="I24" s="5">
        <v>59.3</v>
      </c>
      <c r="J24" s="3"/>
      <c r="K24" s="5">
        <v>59.3</v>
      </c>
      <c r="L24" s="6" t="s">
        <v>38</v>
      </c>
      <c r="M24" s="3"/>
      <c r="N24" s="3"/>
      <c r="O24" s="3"/>
      <c r="P24" s="3"/>
      <c r="Q24" s="3"/>
      <c r="R24" s="3"/>
      <c r="S24" s="5">
        <v>67.31</v>
      </c>
    </row>
    <row r="25" spans="2:19" ht="15.5" x14ac:dyDescent="0.35">
      <c r="B25" s="2" t="s">
        <v>39</v>
      </c>
      <c r="C25" s="6" t="s">
        <v>38</v>
      </c>
      <c r="D25" s="6" t="s">
        <v>38</v>
      </c>
      <c r="E25" s="6"/>
      <c r="F25" s="6" t="s">
        <v>38</v>
      </c>
      <c r="G25" s="6" t="s">
        <v>38</v>
      </c>
      <c r="H25" s="5">
        <v>61.39</v>
      </c>
      <c r="I25" s="6" t="s">
        <v>38</v>
      </c>
      <c r="J25" s="6" t="s">
        <v>38</v>
      </c>
      <c r="K25" s="6" t="s">
        <v>38</v>
      </c>
      <c r="L25" s="6" t="s">
        <v>38</v>
      </c>
      <c r="M25" s="6"/>
      <c r="N25" s="6"/>
      <c r="O25" s="6"/>
      <c r="P25" s="6"/>
      <c r="Q25" s="6"/>
      <c r="R25" s="6"/>
      <c r="S25" s="6" t="s">
        <v>38</v>
      </c>
    </row>
    <row r="26" spans="2:19" ht="15.5" x14ac:dyDescent="0.35">
      <c r="B26" s="2" t="s">
        <v>40</v>
      </c>
      <c r="C26" s="6" t="s">
        <v>38</v>
      </c>
      <c r="D26" s="6" t="s">
        <v>38</v>
      </c>
      <c r="E26" s="6"/>
      <c r="F26" s="6" t="s">
        <v>38</v>
      </c>
      <c r="G26" s="5">
        <v>63.5</v>
      </c>
      <c r="H26" s="6" t="s">
        <v>38</v>
      </c>
      <c r="I26" s="5">
        <v>61.7</v>
      </c>
      <c r="J26" s="6" t="s">
        <v>38</v>
      </c>
      <c r="K26" s="5">
        <v>61.7</v>
      </c>
      <c r="L26" s="6" t="s">
        <v>38</v>
      </c>
      <c r="M26" s="6"/>
      <c r="N26" s="6"/>
      <c r="O26" s="6"/>
      <c r="P26" s="6"/>
      <c r="Q26" s="6"/>
      <c r="R26" s="6"/>
      <c r="S26" s="6" t="s">
        <v>38</v>
      </c>
    </row>
    <row r="27" spans="2:19" ht="15.5" x14ac:dyDescent="0.35">
      <c r="B27" s="2" t="s">
        <v>41</v>
      </c>
      <c r="C27" s="5">
        <v>53.53</v>
      </c>
      <c r="D27" s="6" t="s">
        <v>38</v>
      </c>
      <c r="E27" s="6"/>
      <c r="F27" s="6" t="s">
        <v>38</v>
      </c>
      <c r="G27" s="5">
        <v>64</v>
      </c>
      <c r="H27" s="5">
        <v>61.89</v>
      </c>
      <c r="I27" s="5">
        <v>62.2</v>
      </c>
      <c r="J27" s="6" t="s">
        <v>38</v>
      </c>
      <c r="K27" s="5">
        <v>62.2</v>
      </c>
      <c r="L27" s="6" t="s">
        <v>38</v>
      </c>
      <c r="M27" s="3"/>
      <c r="N27" s="3"/>
      <c r="O27" s="3"/>
      <c r="P27" s="3"/>
      <c r="Q27" s="3"/>
      <c r="R27" s="3"/>
      <c r="S27" s="6" t="s">
        <v>38</v>
      </c>
    </row>
    <row r="28" spans="2:19" ht="15.5" x14ac:dyDescent="0.35">
      <c r="B28" s="2" t="s">
        <v>42</v>
      </c>
      <c r="C28" s="5">
        <v>54.02</v>
      </c>
      <c r="D28" s="6" t="s">
        <v>38</v>
      </c>
      <c r="E28" s="6"/>
      <c r="F28" s="6" t="s">
        <v>38</v>
      </c>
      <c r="G28" s="5">
        <v>64.5</v>
      </c>
      <c r="H28" s="5">
        <v>62.39</v>
      </c>
      <c r="I28" s="5">
        <v>62.7</v>
      </c>
      <c r="J28" s="6" t="s">
        <v>38</v>
      </c>
      <c r="K28" s="5">
        <v>62.7</v>
      </c>
      <c r="L28" s="6" t="s">
        <v>38</v>
      </c>
      <c r="M28" s="3"/>
      <c r="N28" s="3"/>
      <c r="O28" s="3"/>
      <c r="P28" s="3"/>
      <c r="Q28" s="3"/>
      <c r="R28" s="3"/>
      <c r="S28" s="6" t="s">
        <v>38</v>
      </c>
    </row>
    <row r="29" spans="2:19" ht="15.5" x14ac:dyDescent="0.35">
      <c r="B29" s="2" t="s">
        <v>43</v>
      </c>
      <c r="C29" s="5">
        <v>54.51</v>
      </c>
      <c r="D29" s="6" t="s">
        <v>38</v>
      </c>
      <c r="E29" s="6"/>
      <c r="F29" s="6" t="s">
        <v>38</v>
      </c>
      <c r="G29" s="5">
        <v>64.989999999999995</v>
      </c>
      <c r="H29" s="5">
        <v>62.89</v>
      </c>
      <c r="I29" s="5">
        <v>63.19</v>
      </c>
      <c r="J29" s="6" t="s">
        <v>38</v>
      </c>
      <c r="K29" s="5">
        <v>63.19</v>
      </c>
      <c r="L29" s="6" t="s">
        <v>38</v>
      </c>
      <c r="M29" s="3"/>
      <c r="N29" s="3"/>
      <c r="O29" s="3"/>
      <c r="P29" s="3"/>
      <c r="Q29" s="3"/>
      <c r="R29" s="3"/>
      <c r="S29" s="6" t="s">
        <v>38</v>
      </c>
    </row>
    <row r="30" spans="2:19" ht="15.5" x14ac:dyDescent="0.35">
      <c r="B30" s="2" t="s">
        <v>44</v>
      </c>
      <c r="C30" s="5">
        <v>55.01</v>
      </c>
      <c r="D30" s="6" t="s">
        <v>38</v>
      </c>
      <c r="E30" s="6"/>
      <c r="F30" s="6" t="s">
        <v>38</v>
      </c>
      <c r="G30" s="5">
        <v>65.489999999999995</v>
      </c>
      <c r="H30" s="5">
        <v>63.39</v>
      </c>
      <c r="I30" s="5">
        <v>63.69</v>
      </c>
      <c r="J30" s="6" t="s">
        <v>38</v>
      </c>
      <c r="K30" s="5">
        <v>63.69</v>
      </c>
      <c r="L30" s="6" t="s">
        <v>38</v>
      </c>
      <c r="M30" s="3"/>
      <c r="N30" s="3"/>
      <c r="O30" s="3"/>
      <c r="P30" s="3"/>
      <c r="Q30" s="3"/>
      <c r="R30" s="3"/>
      <c r="S30" s="6" t="s">
        <v>38</v>
      </c>
    </row>
    <row r="31" spans="2:19" ht="15.5" x14ac:dyDescent="0.35">
      <c r="B31" s="2" t="s">
        <v>45</v>
      </c>
      <c r="C31" s="5">
        <v>55.51</v>
      </c>
      <c r="D31" s="6" t="s">
        <v>38</v>
      </c>
      <c r="E31" s="6"/>
      <c r="F31" s="6" t="s">
        <v>38</v>
      </c>
      <c r="G31" s="5">
        <v>65.989999999999995</v>
      </c>
      <c r="H31" s="5">
        <v>63.88</v>
      </c>
      <c r="I31" s="5">
        <v>64.19</v>
      </c>
      <c r="J31" s="6" t="s">
        <v>38</v>
      </c>
      <c r="K31" s="5">
        <v>64.19</v>
      </c>
      <c r="L31" s="6" t="s">
        <v>38</v>
      </c>
      <c r="M31" s="3"/>
      <c r="N31" s="3"/>
      <c r="O31" s="3"/>
      <c r="P31" s="3"/>
      <c r="Q31" s="3"/>
      <c r="R31" s="3"/>
      <c r="S31" s="6" t="s">
        <v>38</v>
      </c>
    </row>
    <row r="32" spans="2:19" ht="15.5" x14ac:dyDescent="0.35">
      <c r="B32" s="2" t="s">
        <v>46</v>
      </c>
      <c r="C32" s="5">
        <v>56.01</v>
      </c>
      <c r="D32" s="6" t="s">
        <v>38</v>
      </c>
      <c r="E32" s="6"/>
      <c r="F32" s="6" t="s">
        <v>38</v>
      </c>
      <c r="G32" s="5">
        <v>66.489999999999995</v>
      </c>
      <c r="H32" s="5">
        <v>64.38</v>
      </c>
      <c r="I32" s="5">
        <v>64.69</v>
      </c>
      <c r="J32" s="6" t="s">
        <v>38</v>
      </c>
      <c r="K32" s="5">
        <v>64.69</v>
      </c>
      <c r="L32" s="6" t="s">
        <v>38</v>
      </c>
      <c r="M32" s="3"/>
      <c r="N32" s="3"/>
      <c r="O32" s="3"/>
      <c r="P32" s="3"/>
      <c r="Q32" s="3"/>
      <c r="R32" s="3"/>
      <c r="S32" s="6" t="s">
        <v>38</v>
      </c>
    </row>
    <row r="33" spans="2:19" ht="15.5" x14ac:dyDescent="0.35">
      <c r="B33" s="2" t="s">
        <v>47</v>
      </c>
      <c r="C33" s="5">
        <v>56.51</v>
      </c>
      <c r="D33" s="8" t="s">
        <v>38</v>
      </c>
      <c r="E33" s="8"/>
      <c r="F33" s="8" t="s">
        <v>38</v>
      </c>
      <c r="G33" s="5">
        <v>66.989999999999995</v>
      </c>
      <c r="H33" s="5">
        <v>64.88</v>
      </c>
      <c r="I33" s="5">
        <v>65.19</v>
      </c>
      <c r="J33" s="8" t="s">
        <v>38</v>
      </c>
      <c r="K33" s="5">
        <v>65.19</v>
      </c>
      <c r="L33" s="8" t="s">
        <v>38</v>
      </c>
      <c r="M33" s="3"/>
      <c r="N33" s="3"/>
      <c r="O33" s="3"/>
      <c r="P33" s="3"/>
      <c r="Q33" s="3"/>
      <c r="R33" s="3"/>
      <c r="S33" s="8" t="s">
        <v>38</v>
      </c>
    </row>
    <row r="34" spans="2:19" ht="15.5" x14ac:dyDescent="0.35">
      <c r="B34" s="2" t="s">
        <v>48</v>
      </c>
      <c r="C34" s="5">
        <v>57.01</v>
      </c>
      <c r="D34" s="8" t="s">
        <v>38</v>
      </c>
      <c r="E34" s="8"/>
      <c r="F34" s="8" t="s">
        <v>38</v>
      </c>
      <c r="G34" s="5">
        <v>67.48</v>
      </c>
      <c r="H34" s="5">
        <v>65.38</v>
      </c>
      <c r="I34" s="5">
        <v>65.680000000000007</v>
      </c>
      <c r="J34" s="8" t="s">
        <v>38</v>
      </c>
      <c r="K34" s="5">
        <v>65.680000000000007</v>
      </c>
      <c r="L34" s="8" t="s">
        <v>38</v>
      </c>
      <c r="M34" s="3"/>
      <c r="N34" s="3"/>
      <c r="O34" s="3"/>
      <c r="P34" s="3"/>
      <c r="Q34" s="3"/>
      <c r="R34" s="3"/>
      <c r="S34" s="8" t="s">
        <v>38</v>
      </c>
    </row>
    <row r="35" spans="2:19" ht="15.5" x14ac:dyDescent="0.35">
      <c r="B35" s="2" t="s">
        <v>49</v>
      </c>
      <c r="C35" s="5">
        <v>57.51</v>
      </c>
      <c r="D35" s="5">
        <v>59.58</v>
      </c>
      <c r="E35" s="5"/>
      <c r="F35" s="5">
        <v>59.58</v>
      </c>
      <c r="G35" s="5">
        <v>67.98</v>
      </c>
      <c r="H35" s="5">
        <v>65.88</v>
      </c>
      <c r="I35" s="5">
        <v>66.180000000000007</v>
      </c>
      <c r="J35" s="5">
        <v>64.28</v>
      </c>
      <c r="K35" s="5">
        <v>66.180000000000007</v>
      </c>
      <c r="L35" s="5">
        <v>68.819999999999993</v>
      </c>
      <c r="M35" s="3"/>
      <c r="N35" s="3"/>
      <c r="O35" s="3"/>
      <c r="P35" s="3"/>
      <c r="Q35" s="3"/>
      <c r="R35" s="3"/>
      <c r="S35" s="5">
        <v>67.81</v>
      </c>
    </row>
    <row r="36" spans="2:19" ht="15.5" x14ac:dyDescent="0.35">
      <c r="B36" s="2" t="s">
        <v>50</v>
      </c>
      <c r="C36" s="5">
        <v>58.01</v>
      </c>
      <c r="D36" s="5">
        <v>60.58</v>
      </c>
      <c r="E36" s="5"/>
      <c r="F36" s="5">
        <v>60.58</v>
      </c>
      <c r="G36" s="5">
        <v>68.48</v>
      </c>
      <c r="H36" s="5">
        <v>66.37</v>
      </c>
      <c r="I36" s="5">
        <v>66.680000000000007</v>
      </c>
      <c r="J36" s="5">
        <v>65.28</v>
      </c>
      <c r="K36" s="5">
        <v>66.680000000000007</v>
      </c>
      <c r="L36" s="5">
        <v>69.819999999999993</v>
      </c>
      <c r="M36" s="3"/>
      <c r="N36" s="3"/>
      <c r="O36" s="3"/>
      <c r="P36" s="3"/>
      <c r="Q36" s="3"/>
      <c r="R36" s="3"/>
      <c r="S36" s="5">
        <v>68.31</v>
      </c>
    </row>
    <row r="37" spans="2:19" ht="15.5" x14ac:dyDescent="0.35">
      <c r="B37" s="2" t="s">
        <v>51</v>
      </c>
      <c r="C37" s="5">
        <v>59.01</v>
      </c>
      <c r="D37" s="5">
        <v>61.58</v>
      </c>
      <c r="E37" s="5"/>
      <c r="F37" s="5">
        <v>61.58</v>
      </c>
      <c r="G37" s="5">
        <v>69.48</v>
      </c>
      <c r="H37" s="5">
        <v>67.37</v>
      </c>
      <c r="I37" s="5">
        <v>67.680000000000007</v>
      </c>
      <c r="J37" s="5">
        <v>66.260000000000005</v>
      </c>
      <c r="K37" s="5">
        <v>67.680000000000007</v>
      </c>
      <c r="L37" s="5">
        <v>70.819999999999993</v>
      </c>
      <c r="M37" s="5"/>
      <c r="N37" s="5"/>
      <c r="O37" s="5"/>
      <c r="P37" s="5"/>
      <c r="Q37" s="5"/>
      <c r="R37" s="5"/>
      <c r="S37" s="5">
        <v>69.31</v>
      </c>
    </row>
    <row r="38" spans="2:19" ht="15.5" x14ac:dyDescent="0.35">
      <c r="B38" s="9" t="s">
        <v>52</v>
      </c>
      <c r="C38" s="5">
        <v>60.01</v>
      </c>
      <c r="D38" s="5">
        <v>62.58</v>
      </c>
      <c r="E38" s="5"/>
      <c r="F38" s="5">
        <v>62.58</v>
      </c>
      <c r="G38" s="5">
        <v>70.48</v>
      </c>
      <c r="H38" s="5">
        <v>68.37</v>
      </c>
      <c r="I38" s="5">
        <v>68.680000000000007</v>
      </c>
      <c r="J38" s="5">
        <v>67.260000000000005</v>
      </c>
      <c r="K38" s="5">
        <v>68.680000000000007</v>
      </c>
      <c r="L38" s="5">
        <v>71.819999999999993</v>
      </c>
      <c r="M38" s="10">
        <v>70.31</v>
      </c>
      <c r="N38" s="5"/>
      <c r="O38" s="5"/>
      <c r="P38" s="5"/>
      <c r="Q38" s="5"/>
      <c r="R38" s="5"/>
      <c r="S38" s="5">
        <v>70.31</v>
      </c>
    </row>
    <row r="39" spans="2:19" ht="15.5" x14ac:dyDescent="0.35">
      <c r="B39" s="2" t="s">
        <v>53</v>
      </c>
      <c r="C39" s="5">
        <v>60.81</v>
      </c>
      <c r="D39" s="5">
        <v>63.38</v>
      </c>
      <c r="E39" s="5"/>
      <c r="F39" s="5">
        <v>63.38</v>
      </c>
      <c r="G39" s="5">
        <v>71.28</v>
      </c>
      <c r="H39" s="5">
        <v>69.17</v>
      </c>
      <c r="I39" s="5">
        <v>69.48</v>
      </c>
      <c r="J39" s="5">
        <v>68.06</v>
      </c>
      <c r="K39" s="5">
        <v>69.48</v>
      </c>
      <c r="L39" s="5">
        <v>72.62</v>
      </c>
      <c r="M39" s="5"/>
      <c r="N39" s="5"/>
      <c r="O39" s="5"/>
      <c r="P39" s="5"/>
      <c r="Q39" s="5"/>
      <c r="R39" s="5"/>
      <c r="S39" s="5">
        <v>71.099999999999994</v>
      </c>
    </row>
    <row r="40" spans="2:19" ht="15.5" x14ac:dyDescent="0.35">
      <c r="B40" s="2" t="s">
        <v>54</v>
      </c>
      <c r="C40" s="5">
        <v>61.61</v>
      </c>
      <c r="D40" s="5">
        <v>64.180000000000007</v>
      </c>
      <c r="E40" s="5"/>
      <c r="F40" s="5">
        <v>64.180000000000007</v>
      </c>
      <c r="G40" s="5">
        <v>72.08</v>
      </c>
      <c r="H40" s="5">
        <v>69.97</v>
      </c>
      <c r="I40" s="5">
        <v>70.28</v>
      </c>
      <c r="J40" s="5">
        <v>68.86</v>
      </c>
      <c r="K40" s="5">
        <v>70.28</v>
      </c>
      <c r="L40" s="5">
        <v>73.41</v>
      </c>
      <c r="M40" s="5"/>
      <c r="N40" s="5"/>
      <c r="O40" s="5"/>
      <c r="P40" s="5"/>
      <c r="Q40" s="5"/>
      <c r="R40" s="5"/>
      <c r="S40" s="5">
        <v>71.89</v>
      </c>
    </row>
    <row r="41" spans="2:19" ht="15.5" x14ac:dyDescent="0.35">
      <c r="B41" s="2" t="s">
        <v>55</v>
      </c>
      <c r="C41" s="5">
        <v>64.11</v>
      </c>
      <c r="D41" s="5">
        <v>66.680000000000007</v>
      </c>
      <c r="E41" s="5"/>
      <c r="F41" s="5">
        <v>66.680000000000007</v>
      </c>
      <c r="G41" s="5">
        <v>74.58</v>
      </c>
      <c r="H41" s="5">
        <v>72.45</v>
      </c>
      <c r="I41" s="5">
        <v>72.78</v>
      </c>
      <c r="J41" s="5">
        <v>71.36</v>
      </c>
      <c r="K41" s="5">
        <v>72.78</v>
      </c>
      <c r="L41" s="5">
        <v>75.900000000000006</v>
      </c>
      <c r="M41" s="5"/>
      <c r="N41" s="5"/>
      <c r="O41" s="5"/>
      <c r="P41" s="5"/>
      <c r="Q41" s="5"/>
      <c r="R41" s="5"/>
      <c r="S41" s="5">
        <v>74.39</v>
      </c>
    </row>
    <row r="42" spans="2:19" ht="15.5" x14ac:dyDescent="0.35">
      <c r="B42" s="2" t="s">
        <v>56</v>
      </c>
      <c r="C42" s="5">
        <v>66.61</v>
      </c>
      <c r="D42" s="5">
        <v>69.180000000000007</v>
      </c>
      <c r="E42" s="5"/>
      <c r="F42" s="5">
        <v>69.180000000000007</v>
      </c>
      <c r="G42" s="5">
        <v>77.069999999999993</v>
      </c>
      <c r="H42" s="5">
        <v>74.94</v>
      </c>
      <c r="I42" s="5">
        <v>75.27</v>
      </c>
      <c r="J42" s="5">
        <v>73.86</v>
      </c>
      <c r="K42" s="5">
        <v>75.27</v>
      </c>
      <c r="L42" s="5">
        <v>78.400000000000006</v>
      </c>
      <c r="M42" s="5">
        <v>76.89</v>
      </c>
      <c r="N42" s="5"/>
      <c r="O42" s="5"/>
      <c r="P42" s="5"/>
      <c r="Q42" s="5"/>
      <c r="R42" s="5"/>
      <c r="S42" s="5">
        <v>76.89</v>
      </c>
    </row>
    <row r="43" spans="2:19" ht="15.5" x14ac:dyDescent="0.35">
      <c r="B43" s="2" t="s">
        <v>57</v>
      </c>
      <c r="C43" s="5">
        <v>69.11</v>
      </c>
      <c r="D43" s="5">
        <v>71.67</v>
      </c>
      <c r="E43" s="5"/>
      <c r="F43" s="5">
        <v>71.67</v>
      </c>
      <c r="G43" s="5">
        <v>79.569999999999993</v>
      </c>
      <c r="H43" s="5">
        <v>77.44</v>
      </c>
      <c r="I43" s="5">
        <v>77.77</v>
      </c>
      <c r="J43" s="5">
        <v>76.34</v>
      </c>
      <c r="K43" s="5">
        <v>77.77</v>
      </c>
      <c r="L43" s="5">
        <v>80.900000000000006</v>
      </c>
      <c r="M43" s="5">
        <v>79.38</v>
      </c>
      <c r="N43" s="5"/>
      <c r="O43" s="5"/>
      <c r="P43" s="5"/>
      <c r="Q43" s="5"/>
      <c r="R43" s="5"/>
      <c r="S43" s="5">
        <v>79.38</v>
      </c>
    </row>
    <row r="44" spans="2:19" ht="15.5" x14ac:dyDescent="0.35">
      <c r="B44" s="9" t="s">
        <v>58</v>
      </c>
      <c r="C44" s="12">
        <v>71.61</v>
      </c>
      <c r="D44" s="12">
        <v>74.17</v>
      </c>
      <c r="E44" s="12"/>
      <c r="F44" s="12">
        <v>74.17</v>
      </c>
      <c r="G44" s="12">
        <v>82.07</v>
      </c>
      <c r="H44" s="12">
        <v>79.94</v>
      </c>
      <c r="I44" s="12">
        <v>80.27</v>
      </c>
      <c r="J44" s="12">
        <v>78.84</v>
      </c>
      <c r="K44" s="12">
        <v>80.27</v>
      </c>
      <c r="L44" s="13">
        <v>83.4</v>
      </c>
      <c r="M44" s="10">
        <v>81.88</v>
      </c>
      <c r="N44" s="14"/>
      <c r="O44" s="5"/>
      <c r="P44" s="5"/>
      <c r="Q44" s="5"/>
      <c r="R44" s="5"/>
      <c r="S44" s="12">
        <v>81.88</v>
      </c>
    </row>
    <row r="45" spans="2:19" ht="15.5" x14ac:dyDescent="0.35">
      <c r="B45" s="2" t="s">
        <v>59</v>
      </c>
      <c r="C45" s="5">
        <v>73.61</v>
      </c>
      <c r="D45" s="5">
        <v>76.17</v>
      </c>
      <c r="E45" s="5"/>
      <c r="F45" s="5">
        <v>76.17</v>
      </c>
      <c r="G45" s="5">
        <v>84.07</v>
      </c>
      <c r="H45" s="5">
        <v>81.94</v>
      </c>
      <c r="I45" s="5">
        <v>82.27</v>
      </c>
      <c r="J45" s="5">
        <v>80.84</v>
      </c>
      <c r="K45" s="5">
        <v>82.27</v>
      </c>
      <c r="L45" s="5">
        <v>85.4</v>
      </c>
      <c r="M45" s="3"/>
      <c r="N45" s="3"/>
      <c r="O45" s="3"/>
      <c r="P45" s="3"/>
      <c r="Q45" s="3"/>
      <c r="R45" s="3"/>
      <c r="S45" s="5">
        <v>83.88</v>
      </c>
    </row>
    <row r="46" spans="2:19" ht="15.5" x14ac:dyDescent="0.35">
      <c r="B46" s="16" t="s">
        <v>60</v>
      </c>
      <c r="C46" s="17">
        <v>75.61</v>
      </c>
      <c r="D46" s="17">
        <v>78.17</v>
      </c>
      <c r="E46" s="17"/>
      <c r="F46" s="17">
        <v>78.17</v>
      </c>
      <c r="G46" s="17">
        <v>86.07</v>
      </c>
      <c r="H46" s="17">
        <v>83.94</v>
      </c>
      <c r="I46" s="17">
        <v>84.27</v>
      </c>
      <c r="J46" s="17">
        <v>82.84</v>
      </c>
      <c r="K46" s="17">
        <v>84.27</v>
      </c>
      <c r="L46" s="17">
        <v>87.4</v>
      </c>
      <c r="M46" s="18"/>
      <c r="N46" s="18"/>
      <c r="O46" s="18"/>
      <c r="P46" s="18"/>
      <c r="Q46" s="18"/>
      <c r="R46" s="18"/>
      <c r="S46" s="17">
        <v>85.88</v>
      </c>
    </row>
    <row r="47" spans="2:19" ht="15.5" x14ac:dyDescent="0.35">
      <c r="B47" s="2" t="s">
        <v>61</v>
      </c>
      <c r="C47" s="5">
        <v>78.61</v>
      </c>
      <c r="D47" s="5">
        <v>81.17</v>
      </c>
      <c r="E47" s="5">
        <v>80.02</v>
      </c>
      <c r="F47" s="5">
        <v>81.17</v>
      </c>
      <c r="G47" s="5">
        <v>89.07</v>
      </c>
      <c r="H47" s="5">
        <v>86.94</v>
      </c>
      <c r="I47" s="5">
        <v>87.27</v>
      </c>
      <c r="J47" s="5">
        <v>85.84</v>
      </c>
      <c r="K47" s="5">
        <v>87.27</v>
      </c>
      <c r="L47" s="5">
        <v>89.81</v>
      </c>
      <c r="M47" s="3"/>
      <c r="N47" s="3"/>
      <c r="O47" s="3"/>
      <c r="P47" s="3"/>
      <c r="Q47" s="3"/>
      <c r="R47" s="3"/>
      <c r="S47" s="5">
        <v>88.88</v>
      </c>
    </row>
    <row r="48" spans="2:19" ht="15.5" x14ac:dyDescent="0.35">
      <c r="B48" s="2" t="s">
        <v>62</v>
      </c>
      <c r="C48" s="20">
        <v>79.56</v>
      </c>
      <c r="D48" s="5">
        <v>82.12</v>
      </c>
      <c r="E48" s="5">
        <v>80.97</v>
      </c>
      <c r="F48" s="22">
        <v>82.12</v>
      </c>
      <c r="G48" s="5">
        <v>89.57</v>
      </c>
      <c r="H48" s="5">
        <v>87.89</v>
      </c>
      <c r="I48" s="5">
        <v>88.22</v>
      </c>
      <c r="J48" s="5">
        <v>86.79</v>
      </c>
      <c r="K48" s="5">
        <v>88.22</v>
      </c>
      <c r="L48" s="5">
        <v>89.81</v>
      </c>
      <c r="M48" s="3"/>
      <c r="N48" s="3"/>
      <c r="O48" s="3"/>
      <c r="P48" s="3"/>
      <c r="Q48" s="3"/>
      <c r="R48" s="3"/>
      <c r="S48" s="5">
        <v>89.83</v>
      </c>
    </row>
    <row r="49" spans="2:19" ht="15.5" x14ac:dyDescent="0.35">
      <c r="B49" s="2" t="s">
        <v>63</v>
      </c>
      <c r="C49" s="20">
        <v>73.59</v>
      </c>
      <c r="D49" s="5">
        <v>77.2</v>
      </c>
      <c r="E49" s="5">
        <v>76.045749999999998</v>
      </c>
      <c r="F49" s="22">
        <v>77.2</v>
      </c>
      <c r="G49" s="5">
        <v>84.2</v>
      </c>
      <c r="H49" s="5">
        <v>82.62</v>
      </c>
      <c r="I49" s="5">
        <v>82.93</v>
      </c>
      <c r="J49" s="5">
        <v>81.58</v>
      </c>
      <c r="K49" s="5">
        <v>82.93</v>
      </c>
      <c r="L49" s="5">
        <v>84.42</v>
      </c>
      <c r="M49" s="3"/>
      <c r="N49" s="3"/>
      <c r="O49" s="3"/>
      <c r="P49" s="3"/>
      <c r="Q49" s="3"/>
      <c r="R49" s="3"/>
      <c r="S49" s="5">
        <v>84.44</v>
      </c>
    </row>
    <row r="50" spans="2:19" ht="15.5" x14ac:dyDescent="0.35">
      <c r="B50" s="2" t="s">
        <v>64</v>
      </c>
      <c r="C50" s="20">
        <v>73.59</v>
      </c>
      <c r="D50" s="5">
        <v>78.2</v>
      </c>
      <c r="E50" s="5">
        <v>77.05</v>
      </c>
      <c r="F50" s="22">
        <v>78.2</v>
      </c>
      <c r="G50" s="5">
        <v>83.2</v>
      </c>
      <c r="H50" s="5">
        <v>82.62</v>
      </c>
      <c r="I50" s="5">
        <v>82.93</v>
      </c>
      <c r="J50" s="5">
        <v>81.58</v>
      </c>
      <c r="K50" s="5">
        <v>82.93</v>
      </c>
      <c r="L50" s="5">
        <v>84.42</v>
      </c>
      <c r="M50" s="3"/>
      <c r="N50" s="3"/>
      <c r="O50" s="3"/>
      <c r="P50" s="3"/>
      <c r="Q50" s="3"/>
      <c r="R50" s="3"/>
      <c r="S50" s="5">
        <v>84.44</v>
      </c>
    </row>
    <row r="51" spans="2:19" ht="15.5" x14ac:dyDescent="0.35">
      <c r="B51" s="2" t="s">
        <v>66</v>
      </c>
      <c r="C51" s="20">
        <v>73.59</v>
      </c>
      <c r="D51" s="5">
        <v>79.2</v>
      </c>
      <c r="E51" s="5">
        <v>77.05</v>
      </c>
      <c r="F51" s="22">
        <v>78.2</v>
      </c>
      <c r="G51" s="5">
        <v>83.2</v>
      </c>
      <c r="H51" s="5">
        <v>82.62</v>
      </c>
      <c r="I51" s="5">
        <v>82.93</v>
      </c>
      <c r="J51" s="5">
        <v>81.58</v>
      </c>
      <c r="K51" s="5">
        <v>82.93</v>
      </c>
      <c r="L51" s="5">
        <v>84.42</v>
      </c>
      <c r="M51" s="3"/>
      <c r="N51" s="3"/>
      <c r="O51" s="3"/>
      <c r="P51" s="3"/>
      <c r="Q51" s="3"/>
      <c r="R51" s="3"/>
      <c r="S51" s="5">
        <v>84.44</v>
      </c>
    </row>
    <row r="52" spans="2:19" ht="15.5" x14ac:dyDescent="0.35">
      <c r="B52" s="2" t="s">
        <v>67</v>
      </c>
      <c r="C52" s="20">
        <v>74.59</v>
      </c>
      <c r="D52" s="5">
        <v>80.2</v>
      </c>
      <c r="E52" s="5">
        <v>77.05</v>
      </c>
      <c r="F52" s="22">
        <v>79.2</v>
      </c>
      <c r="G52" s="5">
        <v>82.2</v>
      </c>
      <c r="H52" s="5">
        <v>82.62</v>
      </c>
      <c r="I52" s="5">
        <v>82.93</v>
      </c>
      <c r="J52" s="5">
        <v>81.58</v>
      </c>
      <c r="K52" s="5">
        <v>82.93</v>
      </c>
      <c r="L52" s="5">
        <v>84.42</v>
      </c>
      <c r="M52" s="3"/>
      <c r="N52" s="3"/>
      <c r="O52" s="3"/>
      <c r="P52" s="3"/>
      <c r="Q52" s="3"/>
      <c r="R52" s="3"/>
      <c r="S52" s="5">
        <v>84.44</v>
      </c>
    </row>
    <row r="53" spans="2:19" ht="15.5" x14ac:dyDescent="0.35">
      <c r="B53" s="2" t="s">
        <v>70</v>
      </c>
      <c r="C53" s="20">
        <v>75.59</v>
      </c>
      <c r="D53" s="5">
        <v>81.2</v>
      </c>
      <c r="E53" s="5">
        <v>77.05</v>
      </c>
      <c r="F53" s="22">
        <v>80.2</v>
      </c>
      <c r="G53" s="5">
        <v>81.2</v>
      </c>
      <c r="H53" s="5">
        <v>82.62</v>
      </c>
      <c r="I53" s="5">
        <v>82.93</v>
      </c>
      <c r="J53" s="5">
        <v>81.58</v>
      </c>
      <c r="K53" s="5">
        <v>82.93</v>
      </c>
      <c r="L53" s="5">
        <v>84.42</v>
      </c>
      <c r="M53" s="3"/>
      <c r="N53" s="3"/>
      <c r="O53" s="3"/>
      <c r="P53" s="3"/>
      <c r="Q53" s="3"/>
      <c r="R53" s="3"/>
      <c r="S53" s="5">
        <v>84.44</v>
      </c>
    </row>
    <row r="54" spans="2:19" ht="15.5" x14ac:dyDescent="0.35">
      <c r="B54" s="16" t="s">
        <v>69</v>
      </c>
      <c r="C54" s="21">
        <v>76.59</v>
      </c>
      <c r="D54" s="17">
        <v>81.2</v>
      </c>
      <c r="E54" s="5">
        <v>77.05</v>
      </c>
      <c r="F54" s="23">
        <v>81.2</v>
      </c>
      <c r="G54" s="17">
        <v>81.2</v>
      </c>
      <c r="H54" s="17">
        <v>82.62</v>
      </c>
      <c r="I54" s="17">
        <v>82.93</v>
      </c>
      <c r="J54" s="17">
        <v>81.58</v>
      </c>
      <c r="K54" s="17">
        <v>82.93</v>
      </c>
      <c r="L54" s="17">
        <v>84.42</v>
      </c>
      <c r="M54" s="18"/>
      <c r="N54" s="18"/>
      <c r="O54" s="18"/>
      <c r="P54" s="18"/>
      <c r="Q54" s="18"/>
      <c r="R54" s="18"/>
      <c r="S54" s="17">
        <v>84.44</v>
      </c>
    </row>
    <row r="55" spans="2:19" ht="15.5" x14ac:dyDescent="0.35">
      <c r="B55" s="2" t="s">
        <v>72</v>
      </c>
      <c r="C55" s="17">
        <f>C54-2.5</f>
        <v>74.09</v>
      </c>
      <c r="D55" s="24">
        <f>D54-2.5</f>
        <v>78.7</v>
      </c>
      <c r="E55" s="5">
        <v>77.05</v>
      </c>
      <c r="F55" s="24">
        <f>F54-2.5</f>
        <v>78.7</v>
      </c>
      <c r="G55" s="24">
        <f t="shared" ref="G55:S55" si="0">G54-2.5</f>
        <v>78.7</v>
      </c>
      <c r="H55" s="24">
        <f t="shared" si="0"/>
        <v>80.12</v>
      </c>
      <c r="I55" s="24">
        <f t="shared" si="0"/>
        <v>80.430000000000007</v>
      </c>
      <c r="J55" s="24">
        <f t="shared" si="0"/>
        <v>79.08</v>
      </c>
      <c r="K55" s="24">
        <f t="shared" si="0"/>
        <v>80.430000000000007</v>
      </c>
      <c r="L55" s="24">
        <f t="shared" si="0"/>
        <v>81.92</v>
      </c>
      <c r="M55" s="24">
        <f t="shared" si="0"/>
        <v>-2.5</v>
      </c>
      <c r="N55" s="24">
        <f t="shared" si="0"/>
        <v>-2.5</v>
      </c>
      <c r="O55" s="24">
        <f t="shared" si="0"/>
        <v>-2.5</v>
      </c>
      <c r="P55" s="24">
        <f t="shared" si="0"/>
        <v>-2.5</v>
      </c>
      <c r="Q55" s="24">
        <f t="shared" si="0"/>
        <v>-2.5</v>
      </c>
      <c r="R55" s="24">
        <f t="shared" si="0"/>
        <v>-2.5</v>
      </c>
      <c r="S55" s="24">
        <f t="shared" si="0"/>
        <v>81.94</v>
      </c>
    </row>
    <row r="56" spans="2:19" ht="15.5" x14ac:dyDescent="0.35">
      <c r="B56" s="2" t="s">
        <v>74</v>
      </c>
      <c r="C56" s="24">
        <f>C55+1</f>
        <v>75.09</v>
      </c>
      <c r="D56" s="24">
        <f>D55+1</f>
        <v>79.7</v>
      </c>
      <c r="E56" s="25">
        <v>78.545750000000012</v>
      </c>
      <c r="F56" s="24">
        <f>F55+1</f>
        <v>79.7</v>
      </c>
      <c r="G56" s="24">
        <f>G55+1</f>
        <v>79.7</v>
      </c>
      <c r="H56" s="3"/>
      <c r="I56" s="3"/>
      <c r="J56" s="24">
        <f>J55+1</f>
        <v>80.08</v>
      </c>
      <c r="K56" s="3"/>
      <c r="L56" s="24">
        <f>L55+1</f>
        <v>82.92</v>
      </c>
      <c r="M56" s="3"/>
      <c r="N56" s="3"/>
      <c r="O56" s="3"/>
      <c r="P56" s="3"/>
      <c r="Q56" s="3"/>
      <c r="R56" s="3"/>
      <c r="S56" s="24">
        <f>S55+1</f>
        <v>82.94</v>
      </c>
    </row>
    <row r="57" spans="2:19" ht="15.5" x14ac:dyDescent="0.35">
      <c r="B57" s="26" t="s">
        <v>73</v>
      </c>
      <c r="C57" s="24">
        <v>75.09</v>
      </c>
      <c r="D57" s="24">
        <v>79.7</v>
      </c>
      <c r="E57" s="25">
        <v>78.545750000000012</v>
      </c>
      <c r="F57" s="24">
        <v>79.7</v>
      </c>
      <c r="G57" s="24">
        <v>79.7</v>
      </c>
      <c r="H57" s="3"/>
      <c r="I57" s="3"/>
      <c r="J57" s="24">
        <v>80.08</v>
      </c>
      <c r="K57" s="3"/>
      <c r="L57" s="24">
        <v>82.92</v>
      </c>
      <c r="S57" s="19">
        <f>S56-0.5</f>
        <v>82.44</v>
      </c>
    </row>
  </sheetData>
  <mergeCells count="3">
    <mergeCell ref="B2:F2"/>
    <mergeCell ref="B3:B4"/>
    <mergeCell ref="C3:J3"/>
  </mergeCells>
  <pageMargins left="0.22916666666666666" right="0.2" top="0.57291666666666663" bottom="0.75" header="0.3" footer="0.3"/>
  <pageSetup scale="87" orientation="portrait" r:id="rId1"/>
  <headerFooter>
    <oddHeader>&amp;C&amp;"Arial Black,Bold"&amp;14&amp;UIGL Price Chronology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C9"/>
  <sheetViews>
    <sheetView workbookViewId="0">
      <selection activeCell="H24" sqref="H24"/>
    </sheetView>
  </sheetViews>
  <sheetFormatPr defaultRowHeight="14.5" x14ac:dyDescent="0.35"/>
  <cols>
    <col min="2" max="3" width="10.1796875" bestFit="1" customWidth="1"/>
  </cols>
  <sheetData>
    <row r="6" spans="2:3" x14ac:dyDescent="0.35">
      <c r="B6" s="7"/>
      <c r="C6" s="7"/>
    </row>
    <row r="9" spans="2:3" x14ac:dyDescent="0.35">
      <c r="B9" s="7"/>
      <c r="C9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CNG Price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Kumar, Nitin ( नितिन कुमार )</dc:creator>
  <cp:lastModifiedBy>Anadi Mishra ( अनादि मिश्रा )</cp:lastModifiedBy>
  <cp:lastPrinted>2021-03-10T06:20:23Z</cp:lastPrinted>
  <dcterms:created xsi:type="dcterms:W3CDTF">2019-07-02T06:10:19Z</dcterms:created>
  <dcterms:modified xsi:type="dcterms:W3CDTF">2024-09-16T11:43:18Z</dcterms:modified>
</cp:coreProperties>
</file>